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<sst xmlns="http://schemas.openxmlformats.org/spreadsheetml/2006/main" count="100" uniqueCount="94">
  <si>
    <t xml:space="preserve">Planilha de despesas – “O Bicho Pegou” – 2023</t>
  </si>
  <si>
    <t xml:space="preserve">Planilha de despesas</t>
  </si>
  <si>
    <t xml:space="preserve">Cálculo do valor líquido a receber</t>
  </si>
  <si>
    <t xml:space="preserve">Valor bruto do projeto</t>
  </si>
  <si>
    <r>
      <rPr>
        <sz val="10"/>
        <rFont val="Times New Roman"/>
        <family val="1"/>
        <charset val="1"/>
      </rPr>
      <t xml:space="preserve">►</t>
    </r>
    <r>
      <rPr>
        <b val="true"/>
        <sz val="10"/>
        <rFont val="Times New Roman"/>
        <family val="0"/>
        <charset val="1"/>
      </rPr>
      <t xml:space="preserve">Preencher aqui o valor bruto necessário para a realização do projeto (</t>
    </r>
    <r>
      <rPr>
        <b val="true"/>
        <sz val="10"/>
        <color rgb="FFC9211E"/>
        <rFont val="Times New Roman"/>
        <family val="0"/>
        <charset val="1"/>
      </rPr>
      <t xml:space="preserve">Atenção:</t>
    </r>
    <r>
      <rPr>
        <b val="true"/>
        <sz val="10"/>
        <rFont val="Times New Roman"/>
        <family val="0"/>
        <charset val="1"/>
      </rPr>
      <t xml:space="preserve"> utilizar no máximo duas casas decimais)</t>
    </r>
    <r>
      <rPr>
        <sz val="10"/>
        <rFont val="Times New Roman"/>
        <family val="0"/>
        <charset val="1"/>
      </rPr>
      <t xml:space="preserve">. Deste valor será descontado o Imposto de Renda devido.</t>
    </r>
  </si>
  <si>
    <t xml:space="preserve">(-) Retenção de Imposto de Renda</t>
  </si>
  <si>
    <r>
      <rPr>
        <sz val="10"/>
        <rFont val="Times New Roman"/>
        <family val="1"/>
        <charset val="1"/>
      </rPr>
      <t xml:space="preserve">►</t>
    </r>
    <r>
      <rPr>
        <b val="true"/>
        <sz val="10"/>
        <rFont val="Times New Roman"/>
        <family val="1"/>
        <charset val="1"/>
      </rPr>
      <t xml:space="preserve">Não preencher ou alterar</t>
    </r>
    <r>
      <rPr>
        <sz val="10"/>
        <rFont val="Times New Roman"/>
        <family val="1"/>
        <charset val="1"/>
      </rPr>
      <t xml:space="preserve">, o valor será calculado automaticamente com o preenchimento da célula relativa ao valor bruto do projeto. Esse é o valor de Imposto de Renda que será retido na fonte, ou seja, descontado do valor bruto do projeto no momento do pagamento.</t>
    </r>
  </si>
  <si>
    <t xml:space="preserve">Valor líquido a receber</t>
  </si>
  <si>
    <r>
      <rPr>
        <sz val="10"/>
        <rFont val="Times New Roman"/>
        <family val="0"/>
        <charset val="1"/>
      </rPr>
      <t xml:space="preserve">►</t>
    </r>
    <r>
      <rPr>
        <b val="true"/>
        <sz val="10"/>
        <rFont val="Times New Roman"/>
        <family val="0"/>
        <charset val="1"/>
      </rPr>
      <t xml:space="preserve">Não preencher ou alterar</t>
    </r>
    <r>
      <rPr>
        <sz val="10"/>
        <rFont val="Times New Roman"/>
        <family val="0"/>
        <charset val="1"/>
      </rPr>
      <t xml:space="preserve">, o valor será calculado automaticamente com o preenchimento da célula relativa ao valor bruto do projeto. Esse é o valor que será </t>
    </r>
    <r>
      <rPr>
        <b val="true"/>
        <sz val="10"/>
        <rFont val="Times New Roman"/>
        <family val="0"/>
        <charset val="1"/>
      </rPr>
      <t xml:space="preserve">efetivamente creditado na conta-corrente</t>
    </r>
    <r>
      <rPr>
        <sz val="10"/>
        <rFont val="Times New Roman"/>
        <family val="0"/>
        <charset val="1"/>
      </rPr>
      <t xml:space="preserve"> caso o projeto seja aprovado, sendo portanto o montante disponível para realizar as despesas do projeto.</t>
    </r>
  </si>
  <si>
    <t xml:space="preserve">Despesas </t>
  </si>
  <si>
    <r>
      <rPr>
        <b val="true"/>
        <sz val="12"/>
        <rFont val="Times New Roman"/>
        <family val="1"/>
        <charset val="1"/>
      </rPr>
      <t xml:space="preserve">Orientações para preenchimento das despesas no quadro abaixo:
</t>
    </r>
    <r>
      <rPr>
        <b val="true"/>
        <outline val="true"/>
        <shadow val="true"/>
        <sz val="12"/>
        <rFont val="Times New Roman"/>
        <family val="1"/>
        <charset val="1"/>
      </rPr>
      <t xml:space="preserve">
</t>
    </r>
    <r>
      <rPr>
        <sz val="12"/>
        <rFont val="Times New Roman"/>
        <family val="1"/>
        <charset val="1"/>
      </rPr>
      <t xml:space="preserve">►Discriminar as despesas que serão realizadas para a execução do projeto, encaixando-as devidamente nos grupos as quais pertencem;
►Para cada tipo de despesa deverá ser utilizada uma linha, ou seja, não deve-se agregar na mesma linha diferentes tipos de despesas e informar um valor total para ambas;
►Na coluna especificação deverá ser descrito o serviço ou a aquisição de forma completa, incluindo quantidade, unidade e demais informações necessárias.
►Não devem ser descritas despesas muito genéricas, como “Outras despesas”;
►Para se certificar que a planilha está devidamente preenchida, observar as orientações  no tópico “Atenção”, abaixo. </t>
    </r>
  </si>
  <si>
    <t xml:space="preserve">Grupo 1</t>
  </si>
  <si>
    <r>
      <rPr>
        <b val="true"/>
        <sz val="12"/>
        <rFont val="Times New Roman"/>
        <family val="1"/>
        <charset val="1"/>
      </rPr>
      <t xml:space="preserve">Remuneração(ões) à título de pró-labore ao proponente pela execução de trabalho no projeto e remuneração(ões) por serviços que serão realizados por cônjuge, companheiro, parentes em linha reta ou colateral até o segundo grau, parentes com vínculo de afinidade com o proponente e em benefício de empresa coligada ou que tenha sócio em comum, inclusive no caso de grupos artísticos familiares que atuem na execução do projeto e corpos estáveis
</t>
    </r>
    <r>
      <rPr>
        <b val="true"/>
        <sz val="12"/>
        <color rgb="FFC9211E"/>
        <rFont val="Times New Roman"/>
        <family val="1"/>
        <charset val="1"/>
      </rPr>
      <t xml:space="preserve">Obs. 1:</t>
    </r>
    <r>
      <rPr>
        <b val="true"/>
        <sz val="12"/>
        <rFont val="Times New Roman"/>
        <family val="1"/>
        <charset val="1"/>
      </rPr>
      <t xml:space="preserve"> Todas as despesas discriminadas neste grupo, devem estar em conformidade com o Decreto nº 14.973/2022. 
</t>
    </r>
    <r>
      <rPr>
        <b val="true"/>
        <sz val="12"/>
        <color rgb="FFC9211E"/>
        <rFont val="Times New Roman"/>
        <family val="1"/>
        <charset val="1"/>
      </rPr>
      <t xml:space="preserve">Importante: Não é obrigatório conter despesas neste grupo.</t>
    </r>
  </si>
  <si>
    <r>
      <rPr>
        <b val="true"/>
        <sz val="10"/>
        <rFont val="Times New Roman"/>
        <family val="1"/>
        <charset val="1"/>
      </rPr>
      <t xml:space="preserve">Percentual que está sendo aplicado: 
</t>
    </r>
    <r>
      <rPr>
        <b val="true"/>
        <sz val="10"/>
        <color rgb="FFC9211E"/>
        <rFont val="Times New Roman"/>
        <family val="1"/>
        <charset val="1"/>
      </rPr>
      <t xml:space="preserve">Importante: o limite predefinido é de 30%. Caso ultrapasse, a COMIC deliberará se está dentro do valor de mercado.</t>
    </r>
  </si>
  <si>
    <t xml:space="preserve">Especificação do serviço</t>
  </si>
  <si>
    <t xml:space="preserve">Valor</t>
  </si>
  <si>
    <t xml:space="preserve">1.1</t>
  </si>
  <si>
    <t xml:space="preserve">1.2</t>
  </si>
  <si>
    <t xml:space="preserve">1.3</t>
  </si>
  <si>
    <t xml:space="preserve">1.4</t>
  </si>
  <si>
    <t xml:space="preserve">1.5</t>
  </si>
  <si>
    <t xml:space="preserve">1.6</t>
  </si>
  <si>
    <t xml:space="preserve">1.7</t>
  </si>
  <si>
    <t xml:space="preserve">1.8</t>
  </si>
  <si>
    <t xml:space="preserve">1.9</t>
  </si>
  <si>
    <t xml:space="preserve">1.10</t>
  </si>
  <si>
    <t xml:space="preserve">Grupo 2</t>
  </si>
  <si>
    <r>
      <rPr>
        <b val="true"/>
        <sz val="12"/>
        <rFont val="Times New Roman"/>
        <family val="1"/>
        <charset val="1"/>
      </rPr>
      <t xml:space="preserve">Despesas com comunicação e divulgação do projeto (conforme disposições estipuladas no edital)
</t>
    </r>
    <r>
      <rPr>
        <b val="true"/>
        <sz val="12"/>
        <color rgb="FFC9211E"/>
        <rFont val="Times New Roman"/>
        <family val="1"/>
        <charset val="1"/>
      </rPr>
      <t xml:space="preserve">Importante: Não é obrigatório conter despesas neste grupo.</t>
    </r>
  </si>
  <si>
    <r>
      <rPr>
        <b val="true"/>
        <sz val="10"/>
        <rFont val="Times New Roman"/>
        <family val="1"/>
        <charset val="1"/>
      </rPr>
      <t xml:space="preserve">Percentual que está sendo aplicado:
</t>
    </r>
    <r>
      <rPr>
        <b val="true"/>
        <sz val="10"/>
        <color rgb="FFC9211E"/>
        <rFont val="Times New Roman"/>
        <family val="1"/>
        <charset val="1"/>
      </rPr>
      <t xml:space="preserve">Importante: o percentual não poderá ultrapassar 30%</t>
    </r>
  </si>
  <si>
    <t xml:space="preserve">Especificação do serviço ou aquisição</t>
  </si>
  <si>
    <t xml:space="preserve">2.1</t>
  </si>
  <si>
    <t xml:space="preserve">2.2</t>
  </si>
  <si>
    <t xml:space="preserve">2.3</t>
  </si>
  <si>
    <t xml:space="preserve">2.4</t>
  </si>
  <si>
    <t xml:space="preserve">2.5</t>
  </si>
  <si>
    <t xml:space="preserve">2.6</t>
  </si>
  <si>
    <t xml:space="preserve">2.7</t>
  </si>
  <si>
    <t xml:space="preserve">2.8</t>
  </si>
  <si>
    <t xml:space="preserve">2.9</t>
  </si>
  <si>
    <t xml:space="preserve">2.10</t>
  </si>
  <si>
    <t xml:space="preserve">Grupo 3</t>
  </si>
  <si>
    <r>
      <rPr>
        <b val="true"/>
        <sz val="12"/>
        <rFont val="Times New Roman"/>
        <family val="1"/>
        <charset val="1"/>
      </rPr>
      <t xml:space="preserve">Despesas com serviços administrativos terceirizados (conforme disposições estipuladas no edital)
</t>
    </r>
    <r>
      <rPr>
        <b val="true"/>
        <sz val="12"/>
        <color rgb="FFC9211E"/>
        <rFont val="Times New Roman"/>
        <family val="1"/>
        <charset val="1"/>
      </rPr>
      <t xml:space="preserve">Importante: Não é obrigatório conter despesas neste grupo.</t>
    </r>
  </si>
  <si>
    <r>
      <rPr>
        <b val="true"/>
        <sz val="10"/>
        <rFont val="Times New Roman"/>
        <family val="1"/>
        <charset val="1"/>
      </rPr>
      <t xml:space="preserve">Percentual que está sendo aplicado
</t>
    </r>
    <r>
      <rPr>
        <b val="true"/>
        <sz val="10"/>
        <color rgb="FFC9211E"/>
        <rFont val="Times New Roman"/>
        <family val="1"/>
        <charset val="1"/>
      </rPr>
      <t xml:space="preserve">Importante: o percentual não poderá ultrapassar 15%</t>
    </r>
  </si>
  <si>
    <t xml:space="preserve">3.1</t>
  </si>
  <si>
    <t xml:space="preserve">3.2</t>
  </si>
  <si>
    <t xml:space="preserve">3.3</t>
  </si>
  <si>
    <t xml:space="preserve">3.4</t>
  </si>
  <si>
    <t xml:space="preserve">3.5</t>
  </si>
  <si>
    <t xml:space="preserve">3.6</t>
  </si>
  <si>
    <t xml:space="preserve">3.7</t>
  </si>
  <si>
    <t xml:space="preserve">3.8</t>
  </si>
  <si>
    <t xml:space="preserve">3.9</t>
  </si>
  <si>
    <t xml:space="preserve">3.10</t>
  </si>
  <si>
    <t xml:space="preserve">Grupo 4</t>
  </si>
  <si>
    <r>
      <rPr>
        <b val="true"/>
        <sz val="12"/>
        <rFont val="Times New Roman"/>
        <family val="1"/>
        <charset val="1"/>
      </rPr>
      <t xml:space="preserve">Demais despesas
</t>
    </r>
    <r>
      <rPr>
        <b val="true"/>
        <sz val="12"/>
        <color rgb="FFC9211E"/>
        <rFont val="Times New Roman"/>
        <family val="1"/>
        <charset val="1"/>
      </rPr>
      <t xml:space="preserve">Importante: Devem ser informadas neste grupo, todas as despesas que não se encaixam nos grupos anteriores. </t>
    </r>
  </si>
  <si>
    <r>
      <rPr>
        <b val="true"/>
        <sz val="10"/>
        <rFont val="Times New Roman"/>
        <family val="1"/>
        <charset val="1"/>
      </rPr>
      <t xml:space="preserve">Percentual que está sendo aplicado
</t>
    </r>
    <r>
      <rPr>
        <b val="true"/>
        <sz val="10"/>
        <color rgb="FFC9211E"/>
        <rFont val="Times New Roman"/>
        <family val="1"/>
        <charset val="1"/>
      </rPr>
      <t xml:space="preserve">Importante: não há no edital limite de percentual para esta categoria</t>
    </r>
  </si>
  <si>
    <t xml:space="preserve">Especificação do serviço/aquisição</t>
  </si>
  <si>
    <t xml:space="preserve">4.1</t>
  </si>
  <si>
    <t xml:space="preserve">4.2</t>
  </si>
  <si>
    <t xml:space="preserve">4.3</t>
  </si>
  <si>
    <t xml:space="preserve">4.4</t>
  </si>
  <si>
    <t xml:space="preserve">4.5</t>
  </si>
  <si>
    <t xml:space="preserve">4.6</t>
  </si>
  <si>
    <t xml:space="preserve">4.7</t>
  </si>
  <si>
    <t xml:space="preserve">4.8</t>
  </si>
  <si>
    <t xml:space="preserve">4.9</t>
  </si>
  <si>
    <t xml:space="preserve">4.10</t>
  </si>
  <si>
    <t xml:space="preserve">4.11</t>
  </si>
  <si>
    <t xml:space="preserve">4.12</t>
  </si>
  <si>
    <t xml:space="preserve">4.13</t>
  </si>
  <si>
    <t xml:space="preserve">4.14</t>
  </si>
  <si>
    <t xml:space="preserve">4.15</t>
  </si>
  <si>
    <t xml:space="preserve">4.16</t>
  </si>
  <si>
    <t xml:space="preserve">4.17</t>
  </si>
  <si>
    <t xml:space="preserve">4.18</t>
  </si>
  <si>
    <t xml:space="preserve">4.19</t>
  </si>
  <si>
    <t xml:space="preserve">4.20</t>
  </si>
  <si>
    <t xml:space="preserve">4.21</t>
  </si>
  <si>
    <t xml:space="preserve">4.22</t>
  </si>
  <si>
    <t xml:space="preserve">4.23</t>
  </si>
  <si>
    <t xml:space="preserve">4.24</t>
  </si>
  <si>
    <t xml:space="preserve">4.25</t>
  </si>
  <si>
    <t xml:space="preserve">4.26</t>
  </si>
  <si>
    <t xml:space="preserve">4.27</t>
  </si>
  <si>
    <t xml:space="preserve">4.28</t>
  </si>
  <si>
    <t xml:space="preserve">4.29</t>
  </si>
  <si>
    <t xml:space="preserve">4.30</t>
  </si>
  <si>
    <t xml:space="preserve">Valor pendente de discriminação </t>
  </si>
  <si>
    <t xml:space="preserve">Status da planilha</t>
  </si>
  <si>
    <t xml:space="preserve">▼</t>
  </si>
  <si>
    <r>
      <rPr>
        <sz val="12"/>
        <color rgb="FFFF0000"/>
        <rFont val="Times New Roman"/>
        <family val="1"/>
        <charset val="1"/>
      </rPr>
      <t xml:space="preserve">Atenção:
</t>
    </r>
    <r>
      <rPr>
        <sz val="12"/>
        <color rgb="FF000000"/>
        <rFont val="Times New Roman"/>
        <family val="1"/>
        <charset val="1"/>
      </rPr>
      <t xml:space="preserve">Para que a planilha esteja devidamente preenchida, os itens abaixo descritos deverão estar atendidos:
</t>
    </r>
    <r>
      <rPr>
        <sz val="10"/>
        <rFont val="Arial"/>
        <family val="2"/>
        <charset val="1"/>
      </rPr>
      <t xml:space="preserve">
</t>
    </r>
    <r>
      <rPr>
        <sz val="12"/>
        <rFont val="Times New Roman"/>
        <family val="1"/>
        <charset val="1"/>
      </rPr>
      <t xml:space="preserve">1) O valor pendente de discriminação deve estar zerado e o status da planilha deverá ser “</t>
    </r>
    <r>
      <rPr>
        <b val="true"/>
        <sz val="12"/>
        <rFont val="Times New Roman"/>
        <family val="1"/>
        <charset val="1"/>
      </rPr>
      <t xml:space="preserve">Planilha consistente</t>
    </r>
    <r>
      <rPr>
        <sz val="12"/>
        <rFont val="Times New Roman"/>
        <family val="1"/>
        <charset val="1"/>
      </rPr>
      <t xml:space="preserve">”. Se o valor não estiver nessas condições, proceder conforme mensagem de status da planilha:
1.1 Caso a mensagem seja “</t>
    </r>
    <r>
      <rPr>
        <b val="true"/>
        <sz val="12"/>
        <rFont val="Times New Roman"/>
        <family val="1"/>
        <charset val="1"/>
      </rPr>
      <t xml:space="preserve">Valor líquido a receber excede o valor das despesas</t>
    </r>
    <r>
      <rPr>
        <sz val="12"/>
        <rFont val="Times New Roman"/>
        <family val="1"/>
        <charset val="1"/>
      </rPr>
      <t xml:space="preserve">”</t>
    </r>
    <r>
      <rPr>
        <sz val="12"/>
        <color rgb="FFE6E905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: certifique-se de que todas as despesas já foram lançadas, caso tenham sido, deve-se ir reduzindo o valor bruto do projeto aos poucos para a redução do líquido a receber até que o valor comporte todas as despesas lançadas sem gerar saldo (ou seja, até que o valor pendente de discriminação fique igual a zero e o status da planilha seja “Planilha consistente”).
1.2 Caso a mensagem seja “</t>
    </r>
    <r>
      <rPr>
        <b val="true"/>
        <sz val="12"/>
        <rFont val="Times New Roman"/>
        <family val="1"/>
        <charset val="1"/>
      </rPr>
      <t xml:space="preserve">Valor líquido a receber insuficiente para cobertura das despesas</t>
    </r>
    <r>
      <rPr>
        <sz val="12"/>
        <rFont val="Times New Roman"/>
        <family val="1"/>
        <charset val="1"/>
      </rPr>
      <t xml:space="preserve">”: O valor lançado de despesas é maior do que o valor que será recebido com o valor bruto informado, logo, deverá ser readequado o valor de alguma ou algumas despesas no valor apresentado.
2) Os percentuais aplicados em cada grupo devem estar de acordo com os termos exigidos no edital.</t>
    </r>
  </si>
  <si>
    <t xml:space="preserve">Da seguinte forma:</t>
  </si>
  <si>
    <t xml:space="preserve">1) Caso esteja vermelho: Diminua os valores lançados como despesa no respectivo valor;</t>
  </si>
  <si>
    <t xml:space="preserve">2) Caso esteja amarelo: Lance o valor como despesa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</si>
</sst>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R$-416]\ #,##0.00;[RED]\-[$R$-416]\ #,##0.00"/>
    <numFmt numFmtId="166" formatCode="#,##0.00"/>
    <numFmt numFmtId="167" formatCode="[$R$-416]\ #,##0;[RED]\-[$R$-416]\ #,##0"/>
    <numFmt numFmtId="168" formatCode="0.00%"/>
    <numFmt numFmtId="169" formatCode="General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b val="true"/>
      <outline val="true"/>
      <shadow val="true"/>
      <sz val="14"/>
      <name val="Times New Roman"/>
      <family val="1"/>
      <charset val="1"/>
    </font>
    <font>
      <b val="true"/>
      <outline val="true"/>
      <shadow val="true"/>
      <sz val="13"/>
      <name val="Times New Roman"/>
      <family val="1"/>
      <charset val="1"/>
    </font>
    <font>
      <sz val="12"/>
      <name val="Times New Roman"/>
      <family val="1"/>
      <charset val="1"/>
    </font>
    <font>
      <b val="true"/>
      <sz val="10"/>
      <name val="Times New Roman"/>
      <family val="0"/>
      <charset val="1"/>
    </font>
    <font>
      <b val="true"/>
      <sz val="10"/>
      <color rgb="FFC9211E"/>
      <name val="Times New Roman"/>
      <family val="0"/>
      <charset val="1"/>
    </font>
    <font>
      <sz val="10"/>
      <name val="Times New Roman"/>
      <family val="0"/>
      <charset val="1"/>
    </font>
    <font>
      <b val="true"/>
      <sz val="1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0"/>
      <color rgb="FFFFFFFF"/>
      <name val="Times New Roman"/>
      <family val="1"/>
      <charset val="1"/>
    </font>
    <font>
      <b val="true"/>
      <outline val="true"/>
      <shadow val="true"/>
      <sz val="12"/>
      <name val="Times New Roman"/>
      <family val="1"/>
      <charset val="1"/>
    </font>
    <font>
      <b val="true"/>
      <sz val="12"/>
      <color rgb="FFC9211E"/>
      <name val="Times New Roman"/>
      <family val="1"/>
      <charset val="1"/>
    </font>
    <font>
      <b val="true"/>
      <sz val="10"/>
      <color rgb="FFC9211E"/>
      <name val="Times New Roman"/>
      <family val="1"/>
      <charset val="1"/>
    </font>
    <font>
      <sz val="11"/>
      <name val="Times New Roman"/>
      <family val="1"/>
      <charset val="1"/>
    </font>
    <font>
      <sz val="24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E6E905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37E6C3"/>
        <bgColor rgb="FF00FFFF"/>
      </patternFill>
    </fill>
    <fill>
      <patternFill patternType="solid">
        <fgColor rgb="FFFFDBB6"/>
        <bgColor rgb="FFFFCCCC"/>
      </patternFill>
    </fill>
    <fill>
      <patternFill patternType="solid">
        <fgColor rgb="FFFFFFA6"/>
        <bgColor rgb="FFFFFFCC"/>
      </patternFill>
    </fill>
    <fill>
      <patternFill patternType="solid">
        <fgColor rgb="FFFFFDE7"/>
        <bgColor rgb="FFFFFFFF"/>
      </patternFill>
    </fill>
    <fill>
      <patternFill patternType="solid">
        <fgColor rgb="FFEEEEEE"/>
        <bgColor rgb="FFFFFDE7"/>
      </patternFill>
    </fill>
    <fill>
      <patternFill patternType="solid">
        <fgColor rgb="FF999999"/>
        <bgColor rgb="FF80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1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7" fillId="4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b val="0"/>
        <i val="0"/>
        <color rgb="FF006600"/>
        <sz val="10"/>
      </font>
      <fill>
        <patternFill>
          <bgColor rgb="FFCCFFCC"/>
        </patternFill>
      </fill>
    </dxf>
    <dxf>
      <font>
        <b val="0"/>
        <i val="0"/>
        <color rgb="FFCC0000"/>
        <sz val="10"/>
      </font>
      <fill>
        <patternFill>
          <bgColor rgb="FFFFCCCC"/>
        </patternFill>
      </fill>
    </dxf>
    <dxf>
      <font>
        <b val="0"/>
        <i val="0"/>
        <color rgb="FF996600"/>
        <sz val="10"/>
      </font>
      <fill>
        <patternFill>
          <bgColor rgb="FFFF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E6E905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EEEEE"/>
      <rgbColor rgb="FF660066"/>
      <rgbColor rgb="FFFF8080"/>
      <rgbColor rgb="FF0066CC"/>
      <rgbColor rgb="FFFF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DE7"/>
      <rgbColor rgb="FFCCFFCC"/>
      <rgbColor rgb="FFFFFFA6"/>
      <rgbColor rgb="FF99CCFF"/>
      <rgbColor rgb="FFFF99CC"/>
      <rgbColor rgb="FFCC99FF"/>
      <rgbColor rgb="FFFFDBB6"/>
      <rgbColor rgb="FF3366FF"/>
      <rgbColor rgb="FF37E6C3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2222640</xdr:colOff>
      <xdr:row>0</xdr:row>
      <xdr:rowOff>97200</xdr:rowOff>
    </xdr:from>
    <xdr:to>
      <xdr:col>8</xdr:col>
      <xdr:colOff>322200</xdr:colOff>
      <xdr:row>3</xdr:row>
      <xdr:rowOff>21600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2833200" y="97200"/>
          <a:ext cx="5918400" cy="411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Q11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9" activeCellId="0" sqref="C9"/>
    </sheetView>
  </sheetViews>
  <sheetFormatPr defaultColWidth="11.58984375" defaultRowHeight="12.8" zeroHeight="false" outlineLevelRow="0" outlineLevelCol="0"/>
  <cols>
    <col collapsed="false" customWidth="true" hidden="false" outlineLevel="0" max="1" min="1" style="1" width="8.66"/>
    <col collapsed="false" customWidth="true" hidden="false" outlineLevel="0" max="2" min="2" style="1" width="38.75"/>
    <col collapsed="false" customWidth="true" hidden="false" outlineLevel="0" max="3" min="3" style="1" width="14.19"/>
    <col collapsed="false" customWidth="false" hidden="false" outlineLevel="0" max="9" min="4" style="1" width="11.57"/>
    <col collapsed="false" customWidth="true" hidden="false" outlineLevel="0" max="10" min="10" style="1" width="13.69"/>
    <col collapsed="false" customWidth="true" hidden="false" outlineLevel="0" max="11" min="11" style="1" width="21.48"/>
    <col collapsed="false" customWidth="false" hidden="false" outlineLevel="0" max="1024" min="12" style="1" width="11.57"/>
  </cols>
  <sheetData>
    <row r="1" customFormat="false" ht="12.8" hidden="false" customHeight="false" outlineLevel="0" collapsed="false">
      <c r="C1" s="2"/>
    </row>
    <row r="2" customFormat="false" ht="12.8" hidden="false" customHeight="false" outlineLevel="0" collapsed="false">
      <c r="C2" s="2"/>
    </row>
    <row r="3" customFormat="false" ht="12.8" hidden="false" customHeight="false" outlineLevel="0" collapsed="false">
      <c r="C3" s="2"/>
    </row>
    <row r="4" customFormat="false" ht="12.8" hidden="false" customHeight="false" outlineLevel="0" collapsed="false">
      <c r="C4" s="2"/>
    </row>
    <row r="5" customFormat="false" ht="27.15" hidden="false" customHeight="true" outlineLevel="0" collapsed="false">
      <c r="A5" s="3" t="s">
        <v>0</v>
      </c>
      <c r="B5" s="3" t="s">
        <v>1</v>
      </c>
      <c r="C5" s="3"/>
      <c r="D5" s="3"/>
      <c r="E5" s="3"/>
      <c r="F5" s="3"/>
      <c r="G5" s="3"/>
      <c r="H5" s="3"/>
      <c r="I5" s="3"/>
      <c r="J5" s="3"/>
      <c r="K5" s="3"/>
    </row>
    <row r="6" customFormat="false" ht="12.8" hidden="false" customHeight="false" outlineLevel="0" collapsed="false">
      <c r="C6" s="2"/>
    </row>
    <row r="7" customFormat="false" ht="18.65" hidden="false" customHeight="true" outlineLevel="0" collapsed="false">
      <c r="A7" s="4" t="s">
        <v>2</v>
      </c>
      <c r="B7" s="4" t="s">
        <v>2</v>
      </c>
      <c r="C7" s="4"/>
      <c r="D7" s="4"/>
      <c r="E7" s="4"/>
      <c r="F7" s="4"/>
      <c r="G7" s="4"/>
      <c r="H7" s="4"/>
      <c r="I7" s="4"/>
      <c r="J7" s="4"/>
      <c r="K7" s="4"/>
    </row>
    <row r="8" customFormat="false" ht="17.7" hidden="false" customHeight="true" outlineLevel="0" collapsed="false">
      <c r="A8" s="5"/>
      <c r="B8" s="5"/>
      <c r="C8" s="2"/>
    </row>
    <row r="9" customFormat="false" ht="34.1" hidden="false" customHeight="true" outlineLevel="0" collapsed="false">
      <c r="B9" s="6" t="s">
        <v>3</v>
      </c>
      <c r="C9" s="7"/>
      <c r="D9" s="8" t="s">
        <v>4</v>
      </c>
      <c r="E9" s="8"/>
      <c r="F9" s="8"/>
      <c r="G9" s="8"/>
      <c r="H9" s="8"/>
      <c r="I9" s="8"/>
      <c r="J9" s="8"/>
      <c r="K9" s="8"/>
    </row>
    <row r="10" customFormat="false" ht="42.6" hidden="false" customHeight="true" outlineLevel="0" collapsed="false">
      <c r="B10" s="6" t="s">
        <v>5</v>
      </c>
      <c r="C10" s="9" t="n">
        <f aca="false">ROUND(_xlfn.IFS(A12&lt;=2112,0,AND(A12&gt;=2112.01,A12&lt;=2826.65),(A12*0.075)-158.4,AND(A12&gt;=2826.66,A12&lt;=3751.05),(A12*0.15)-370.4,AND(A12&gt;=3751.06,A12&lt;=4664.68),(A12*0.225)-651.73,A12&gt;4664.68,(A12*0.275)-884.96),2)</f>
        <v>0</v>
      </c>
      <c r="D10" s="8" t="s">
        <v>6</v>
      </c>
      <c r="E10" s="8"/>
      <c r="F10" s="8"/>
      <c r="G10" s="8"/>
      <c r="H10" s="8"/>
      <c r="I10" s="8"/>
      <c r="J10" s="8"/>
      <c r="K10" s="8"/>
    </row>
    <row r="11" customFormat="false" ht="38.9" hidden="false" customHeight="true" outlineLevel="0" collapsed="false">
      <c r="B11" s="10" t="s">
        <v>7</v>
      </c>
      <c r="C11" s="11" t="n">
        <f aca="false">(ROUND(C9,2))-C10</f>
        <v>0</v>
      </c>
      <c r="D11" s="12" t="s">
        <v>8</v>
      </c>
      <c r="E11" s="12"/>
      <c r="F11" s="12"/>
      <c r="G11" s="12"/>
      <c r="H11" s="12"/>
      <c r="I11" s="12"/>
      <c r="J11" s="12"/>
      <c r="K11" s="12"/>
    </row>
    <row r="12" customFormat="false" ht="15" hidden="false" customHeight="false" outlineLevel="0" collapsed="false">
      <c r="A12" s="13" t="n">
        <f aca="false">(ROUND(C9,2))-528</f>
        <v>-528</v>
      </c>
      <c r="B12" s="14"/>
      <c r="C12" s="15"/>
      <c r="D12" s="16"/>
    </row>
    <row r="13" customFormat="false" ht="19.15" hidden="false" customHeight="true" outlineLevel="0" collapsed="false">
      <c r="A13" s="4" t="s">
        <v>9</v>
      </c>
      <c r="B13" s="4" t="s">
        <v>9</v>
      </c>
      <c r="C13" s="4"/>
      <c r="D13" s="4"/>
      <c r="E13" s="4"/>
      <c r="F13" s="4"/>
      <c r="G13" s="4"/>
      <c r="H13" s="4"/>
      <c r="I13" s="4"/>
      <c r="J13" s="4"/>
      <c r="K13" s="4"/>
      <c r="Q13" s="17"/>
    </row>
    <row r="14" customFormat="false" ht="19.15" hidden="false" customHeight="true" outlineLevel="0" collapsed="false">
      <c r="A14" s="5"/>
      <c r="B14" s="5"/>
      <c r="C14" s="15"/>
      <c r="D14" s="16"/>
    </row>
    <row r="15" customFormat="false" ht="19.15" hidden="false" customHeight="true" outlineLevel="0" collapsed="false">
      <c r="A15" s="5"/>
      <c r="B15" s="18" t="s">
        <v>10</v>
      </c>
      <c r="C15" s="18"/>
      <c r="D15" s="18"/>
      <c r="E15" s="18"/>
      <c r="F15" s="18"/>
      <c r="G15" s="18"/>
      <c r="H15" s="18"/>
      <c r="I15" s="18"/>
      <c r="J15" s="18"/>
      <c r="K15" s="18"/>
    </row>
    <row r="16" customFormat="false" ht="19.15" hidden="false" customHeight="true" outlineLevel="0" collapsed="false">
      <c r="A16" s="5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customFormat="false" ht="19.15" hidden="false" customHeight="true" outlineLevel="0" collapsed="false">
      <c r="A17" s="5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customFormat="false" ht="19.15" hidden="false" customHeight="true" outlineLevel="0" collapsed="false">
      <c r="A18" s="5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customFormat="false" ht="19.15" hidden="false" customHeight="true" outlineLevel="0" collapsed="false">
      <c r="A19" s="5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customFormat="false" ht="19.15" hidden="false" customHeight="true" outlineLevel="0" collapsed="false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customFormat="false" ht="19.15" hidden="false" customHeight="true" outlineLevel="0" collapsed="false">
      <c r="A21" s="5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customFormat="false" ht="19.15" hidden="false" customHeight="true" outlineLevel="0" collapsed="false">
      <c r="A22" s="5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customFormat="false" ht="19.15" hidden="false" customHeight="true" outlineLevel="0" collapsed="false">
      <c r="A23" s="5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customFormat="false" ht="17.9" hidden="false" customHeight="true" outlineLevel="0" collapsed="false">
      <c r="A24" s="5"/>
      <c r="B24" s="5"/>
      <c r="C24" s="15"/>
      <c r="D24" s="16"/>
    </row>
    <row r="25" customFormat="false" ht="108.45" hidden="false" customHeight="true" outlineLevel="0" collapsed="false">
      <c r="A25" s="19" t="s">
        <v>11</v>
      </c>
      <c r="B25" s="20" t="s">
        <v>12</v>
      </c>
      <c r="C25" s="20"/>
      <c r="D25" s="20"/>
      <c r="E25" s="20"/>
      <c r="F25" s="20"/>
      <c r="G25" s="20"/>
      <c r="H25" s="20"/>
      <c r="I25" s="20"/>
      <c r="J25" s="20"/>
      <c r="K25" s="21" t="s">
        <v>13</v>
      </c>
    </row>
    <row r="26" customFormat="false" ht="45.35" hidden="false" customHeight="true" outlineLevel="0" collapsed="false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2" t="e">
        <f aca="false">SUM(K28:K37)/(ROUND($C$9,2))</f>
        <v>#DIV/0!</v>
      </c>
    </row>
    <row r="27" customFormat="false" ht="14.9" hidden="false" customHeight="true" outlineLevel="0" collapsed="false">
      <c r="A27" s="23"/>
      <c r="B27" s="24" t="s">
        <v>14</v>
      </c>
      <c r="C27" s="24"/>
      <c r="D27" s="24"/>
      <c r="E27" s="24"/>
      <c r="F27" s="24"/>
      <c r="G27" s="24"/>
      <c r="H27" s="24"/>
      <c r="I27" s="24"/>
      <c r="J27" s="24"/>
      <c r="K27" s="25" t="s">
        <v>15</v>
      </c>
    </row>
    <row r="28" customFormat="false" ht="13.8" hidden="false" customHeight="false" outlineLevel="0" collapsed="false">
      <c r="A28" s="23" t="s">
        <v>16</v>
      </c>
      <c r="B28" s="26"/>
      <c r="C28" s="26"/>
      <c r="D28" s="26"/>
      <c r="E28" s="26"/>
      <c r="F28" s="26"/>
      <c r="G28" s="26"/>
      <c r="H28" s="26"/>
      <c r="I28" s="26"/>
      <c r="J28" s="26"/>
      <c r="K28" s="27"/>
    </row>
    <row r="29" customFormat="false" ht="13.8" hidden="false" customHeight="false" outlineLevel="0" collapsed="false">
      <c r="A29" s="23" t="s">
        <v>17</v>
      </c>
      <c r="B29" s="26"/>
      <c r="C29" s="26"/>
      <c r="D29" s="26"/>
      <c r="E29" s="26"/>
      <c r="F29" s="26"/>
      <c r="G29" s="26"/>
      <c r="H29" s="26"/>
      <c r="I29" s="26"/>
      <c r="J29" s="26"/>
      <c r="K29" s="27"/>
    </row>
    <row r="30" customFormat="false" ht="13.8" hidden="false" customHeight="false" outlineLevel="0" collapsed="false">
      <c r="A30" s="23" t="s">
        <v>18</v>
      </c>
      <c r="B30" s="26"/>
      <c r="C30" s="26"/>
      <c r="D30" s="26"/>
      <c r="E30" s="26"/>
      <c r="F30" s="26"/>
      <c r="G30" s="26"/>
      <c r="H30" s="26"/>
      <c r="I30" s="26"/>
      <c r="J30" s="26"/>
      <c r="K30" s="27"/>
    </row>
    <row r="31" customFormat="false" ht="13.8" hidden="false" customHeight="false" outlineLevel="0" collapsed="false">
      <c r="A31" s="23" t="s">
        <v>19</v>
      </c>
      <c r="B31" s="26"/>
      <c r="C31" s="26"/>
      <c r="D31" s="26"/>
      <c r="E31" s="26"/>
      <c r="F31" s="26"/>
      <c r="G31" s="26"/>
      <c r="H31" s="26"/>
      <c r="I31" s="26"/>
      <c r="J31" s="26"/>
      <c r="K31" s="27"/>
    </row>
    <row r="32" customFormat="false" ht="13.8" hidden="false" customHeight="false" outlineLevel="0" collapsed="false">
      <c r="A32" s="23" t="s">
        <v>20</v>
      </c>
      <c r="B32" s="26"/>
      <c r="C32" s="26"/>
      <c r="D32" s="26"/>
      <c r="E32" s="26"/>
      <c r="F32" s="26"/>
      <c r="G32" s="26"/>
      <c r="H32" s="26"/>
      <c r="I32" s="26"/>
      <c r="J32" s="26"/>
      <c r="K32" s="27"/>
    </row>
    <row r="33" customFormat="false" ht="13.8" hidden="false" customHeight="false" outlineLevel="0" collapsed="false">
      <c r="A33" s="23" t="s">
        <v>21</v>
      </c>
      <c r="B33" s="26"/>
      <c r="C33" s="26"/>
      <c r="D33" s="26"/>
      <c r="E33" s="26"/>
      <c r="F33" s="26"/>
      <c r="G33" s="26"/>
      <c r="H33" s="26"/>
      <c r="I33" s="26"/>
      <c r="J33" s="26"/>
      <c r="K33" s="27"/>
    </row>
    <row r="34" customFormat="false" ht="13.8" hidden="false" customHeight="false" outlineLevel="0" collapsed="false">
      <c r="A34" s="23" t="s">
        <v>22</v>
      </c>
      <c r="B34" s="26"/>
      <c r="C34" s="26"/>
      <c r="D34" s="26"/>
      <c r="E34" s="26"/>
      <c r="F34" s="26"/>
      <c r="G34" s="26"/>
      <c r="H34" s="26"/>
      <c r="I34" s="26"/>
      <c r="J34" s="26"/>
      <c r="K34" s="27"/>
    </row>
    <row r="35" customFormat="false" ht="13.8" hidden="false" customHeight="false" outlineLevel="0" collapsed="false">
      <c r="A35" s="23" t="s">
        <v>23</v>
      </c>
      <c r="B35" s="26"/>
      <c r="C35" s="26"/>
      <c r="D35" s="26"/>
      <c r="E35" s="26"/>
      <c r="F35" s="26"/>
      <c r="G35" s="26"/>
      <c r="H35" s="26"/>
      <c r="I35" s="26"/>
      <c r="J35" s="26"/>
      <c r="K35" s="27"/>
    </row>
    <row r="36" customFormat="false" ht="13.8" hidden="false" customHeight="false" outlineLevel="0" collapsed="false">
      <c r="A36" s="23" t="s">
        <v>24</v>
      </c>
      <c r="B36" s="26"/>
      <c r="C36" s="26"/>
      <c r="D36" s="26"/>
      <c r="E36" s="26"/>
      <c r="F36" s="26"/>
      <c r="G36" s="26"/>
      <c r="H36" s="26"/>
      <c r="I36" s="26"/>
      <c r="J36" s="26"/>
      <c r="K36" s="27"/>
    </row>
    <row r="37" customFormat="false" ht="13.8" hidden="false" customHeight="false" outlineLevel="0" collapsed="false">
      <c r="A37" s="23" t="s">
        <v>25</v>
      </c>
      <c r="B37" s="26"/>
      <c r="C37" s="26"/>
      <c r="D37" s="26"/>
      <c r="E37" s="26"/>
      <c r="F37" s="26"/>
      <c r="G37" s="26"/>
      <c r="H37" s="26"/>
      <c r="I37" s="26"/>
      <c r="J37" s="26"/>
      <c r="K37" s="27"/>
    </row>
    <row r="38" customFormat="false" ht="82.05" hidden="false" customHeight="true" outlineLevel="0" collapsed="false">
      <c r="A38" s="19" t="s">
        <v>26</v>
      </c>
      <c r="B38" s="28" t="s">
        <v>27</v>
      </c>
      <c r="C38" s="28"/>
      <c r="D38" s="28"/>
      <c r="E38" s="28"/>
      <c r="F38" s="28"/>
      <c r="G38" s="28"/>
      <c r="H38" s="28"/>
      <c r="I38" s="28"/>
      <c r="J38" s="28"/>
      <c r="K38" s="21" t="s">
        <v>28</v>
      </c>
    </row>
    <row r="39" customFormat="false" ht="45.35" hidden="false" customHeight="true" outlineLevel="0" collapsed="false">
      <c r="A39" s="19"/>
      <c r="B39" s="28"/>
      <c r="C39" s="28"/>
      <c r="D39" s="28"/>
      <c r="E39" s="28"/>
      <c r="F39" s="28"/>
      <c r="G39" s="28"/>
      <c r="H39" s="28"/>
      <c r="I39" s="28"/>
      <c r="J39" s="28"/>
      <c r="K39" s="22" t="e">
        <f aca="false">SUM(K41:K50)/(ROUND($C$9,2))</f>
        <v>#DIV/0!</v>
      </c>
    </row>
    <row r="40" customFormat="false" ht="14.15" hidden="false" customHeight="true" outlineLevel="0" collapsed="false">
      <c r="A40" s="23"/>
      <c r="B40" s="24" t="s">
        <v>29</v>
      </c>
      <c r="C40" s="24"/>
      <c r="D40" s="24"/>
      <c r="E40" s="24"/>
      <c r="F40" s="24"/>
      <c r="G40" s="24"/>
      <c r="H40" s="24"/>
      <c r="I40" s="24"/>
      <c r="J40" s="24"/>
      <c r="K40" s="25" t="s">
        <v>15</v>
      </c>
    </row>
    <row r="41" customFormat="false" ht="13.8" hidden="false" customHeight="false" outlineLevel="0" collapsed="false">
      <c r="A41" s="23" t="s">
        <v>30</v>
      </c>
      <c r="B41" s="26"/>
      <c r="C41" s="26"/>
      <c r="D41" s="26"/>
      <c r="E41" s="26"/>
      <c r="F41" s="26"/>
      <c r="G41" s="26"/>
      <c r="H41" s="26"/>
      <c r="I41" s="26"/>
      <c r="J41" s="26"/>
      <c r="K41" s="27"/>
    </row>
    <row r="42" customFormat="false" ht="13.8" hidden="false" customHeight="false" outlineLevel="0" collapsed="false">
      <c r="A42" s="23" t="s">
        <v>31</v>
      </c>
      <c r="B42" s="26"/>
      <c r="C42" s="26"/>
      <c r="D42" s="26"/>
      <c r="E42" s="26"/>
      <c r="F42" s="26"/>
      <c r="G42" s="26"/>
      <c r="H42" s="26"/>
      <c r="I42" s="26"/>
      <c r="J42" s="26"/>
      <c r="K42" s="27"/>
    </row>
    <row r="43" customFormat="false" ht="13.8" hidden="false" customHeight="false" outlineLevel="0" collapsed="false">
      <c r="A43" s="23" t="s">
        <v>32</v>
      </c>
      <c r="B43" s="26"/>
      <c r="C43" s="26"/>
      <c r="D43" s="26"/>
      <c r="E43" s="26"/>
      <c r="F43" s="26"/>
      <c r="G43" s="26"/>
      <c r="H43" s="26"/>
      <c r="I43" s="26"/>
      <c r="J43" s="26"/>
      <c r="K43" s="27"/>
    </row>
    <row r="44" customFormat="false" ht="13.8" hidden="false" customHeight="false" outlineLevel="0" collapsed="false">
      <c r="A44" s="23" t="s">
        <v>33</v>
      </c>
      <c r="B44" s="26"/>
      <c r="C44" s="26"/>
      <c r="D44" s="26"/>
      <c r="E44" s="26"/>
      <c r="F44" s="26"/>
      <c r="G44" s="26"/>
      <c r="H44" s="26"/>
      <c r="I44" s="26"/>
      <c r="J44" s="26"/>
      <c r="K44" s="27"/>
    </row>
    <row r="45" customFormat="false" ht="13.8" hidden="false" customHeight="false" outlineLevel="0" collapsed="false">
      <c r="A45" s="23" t="s">
        <v>34</v>
      </c>
      <c r="B45" s="26"/>
      <c r="C45" s="26"/>
      <c r="D45" s="26"/>
      <c r="E45" s="26"/>
      <c r="F45" s="26"/>
      <c r="G45" s="26"/>
      <c r="H45" s="26"/>
      <c r="I45" s="26"/>
      <c r="J45" s="26"/>
      <c r="K45" s="27"/>
    </row>
    <row r="46" customFormat="false" ht="13.8" hidden="false" customHeight="false" outlineLevel="0" collapsed="false">
      <c r="A46" s="23" t="s">
        <v>35</v>
      </c>
      <c r="B46" s="26"/>
      <c r="C46" s="26"/>
      <c r="D46" s="26"/>
      <c r="E46" s="26"/>
      <c r="F46" s="26"/>
      <c r="G46" s="26"/>
      <c r="H46" s="26"/>
      <c r="I46" s="26"/>
      <c r="J46" s="26"/>
      <c r="K46" s="27"/>
    </row>
    <row r="47" customFormat="false" ht="13.8" hidden="false" customHeight="false" outlineLevel="0" collapsed="false">
      <c r="A47" s="23" t="s">
        <v>36</v>
      </c>
      <c r="B47" s="26"/>
      <c r="C47" s="26"/>
      <c r="D47" s="26"/>
      <c r="E47" s="26"/>
      <c r="F47" s="26"/>
      <c r="G47" s="26"/>
      <c r="H47" s="26"/>
      <c r="I47" s="26"/>
      <c r="J47" s="26"/>
      <c r="K47" s="27"/>
    </row>
    <row r="48" customFormat="false" ht="13.8" hidden="false" customHeight="false" outlineLevel="0" collapsed="false">
      <c r="A48" s="23" t="s">
        <v>37</v>
      </c>
      <c r="B48" s="26"/>
      <c r="C48" s="26"/>
      <c r="D48" s="26"/>
      <c r="E48" s="26"/>
      <c r="F48" s="26"/>
      <c r="G48" s="26"/>
      <c r="H48" s="26"/>
      <c r="I48" s="26"/>
      <c r="J48" s="26"/>
      <c r="K48" s="27"/>
    </row>
    <row r="49" customFormat="false" ht="13.8" hidden="false" customHeight="false" outlineLevel="0" collapsed="false">
      <c r="A49" s="23" t="s">
        <v>38</v>
      </c>
      <c r="B49" s="26"/>
      <c r="C49" s="26"/>
      <c r="D49" s="26"/>
      <c r="E49" s="26"/>
      <c r="F49" s="26"/>
      <c r="G49" s="26"/>
      <c r="H49" s="26"/>
      <c r="I49" s="26"/>
      <c r="J49" s="26"/>
      <c r="K49" s="27"/>
    </row>
    <row r="50" customFormat="false" ht="13.8" hidden="false" customHeight="false" outlineLevel="0" collapsed="false">
      <c r="A50" s="23" t="s">
        <v>39</v>
      </c>
      <c r="B50" s="26"/>
      <c r="C50" s="26"/>
      <c r="D50" s="26"/>
      <c r="E50" s="26"/>
      <c r="F50" s="26"/>
      <c r="G50" s="26"/>
      <c r="H50" s="26"/>
      <c r="I50" s="26"/>
      <c r="J50" s="26"/>
      <c r="K50" s="27"/>
    </row>
    <row r="51" customFormat="false" ht="86.1" hidden="false" customHeight="true" outlineLevel="0" collapsed="false">
      <c r="A51" s="19" t="s">
        <v>40</v>
      </c>
      <c r="B51" s="28" t="s">
        <v>41</v>
      </c>
      <c r="C51" s="28"/>
      <c r="D51" s="28"/>
      <c r="E51" s="28"/>
      <c r="F51" s="28"/>
      <c r="G51" s="28"/>
      <c r="H51" s="28"/>
      <c r="I51" s="28"/>
      <c r="J51" s="28"/>
      <c r="K51" s="21" t="s">
        <v>42</v>
      </c>
    </row>
    <row r="52" customFormat="false" ht="45.35" hidden="false" customHeight="true" outlineLevel="0" collapsed="false">
      <c r="A52" s="19"/>
      <c r="B52" s="28"/>
      <c r="C52" s="28"/>
      <c r="D52" s="28"/>
      <c r="E52" s="28"/>
      <c r="F52" s="28"/>
      <c r="G52" s="28"/>
      <c r="H52" s="28"/>
      <c r="I52" s="28"/>
      <c r="J52" s="28"/>
      <c r="K52" s="22" t="e">
        <f aca="false">SUM(K54:K63)/(ROUND($C$9,2))</f>
        <v>#DIV/0!</v>
      </c>
    </row>
    <row r="53" customFormat="false" ht="14.15" hidden="false" customHeight="true" outlineLevel="0" collapsed="false">
      <c r="A53" s="23"/>
      <c r="B53" s="24" t="s">
        <v>14</v>
      </c>
      <c r="C53" s="24"/>
      <c r="D53" s="24"/>
      <c r="E53" s="24"/>
      <c r="F53" s="24"/>
      <c r="G53" s="24"/>
      <c r="H53" s="24"/>
      <c r="I53" s="24"/>
      <c r="J53" s="24"/>
      <c r="K53" s="25" t="s">
        <v>15</v>
      </c>
    </row>
    <row r="54" customFormat="false" ht="13.8" hidden="false" customHeight="false" outlineLevel="0" collapsed="false">
      <c r="A54" s="23" t="s">
        <v>43</v>
      </c>
      <c r="B54" s="26"/>
      <c r="C54" s="26"/>
      <c r="D54" s="26"/>
      <c r="E54" s="26"/>
      <c r="F54" s="26"/>
      <c r="G54" s="26"/>
      <c r="H54" s="26"/>
      <c r="I54" s="26"/>
      <c r="J54" s="26"/>
      <c r="K54" s="27"/>
    </row>
    <row r="55" customFormat="false" ht="13.8" hidden="false" customHeight="false" outlineLevel="0" collapsed="false">
      <c r="A55" s="23" t="s">
        <v>44</v>
      </c>
      <c r="B55" s="26"/>
      <c r="C55" s="26"/>
      <c r="D55" s="26"/>
      <c r="E55" s="26"/>
      <c r="F55" s="26"/>
      <c r="G55" s="26"/>
      <c r="H55" s="26"/>
      <c r="I55" s="26"/>
      <c r="J55" s="26"/>
      <c r="K55" s="27"/>
    </row>
    <row r="56" customFormat="false" ht="13.8" hidden="false" customHeight="false" outlineLevel="0" collapsed="false">
      <c r="A56" s="23" t="s">
        <v>45</v>
      </c>
      <c r="B56" s="26"/>
      <c r="C56" s="26"/>
      <c r="D56" s="26"/>
      <c r="E56" s="26"/>
      <c r="F56" s="26"/>
      <c r="G56" s="26"/>
      <c r="H56" s="26"/>
      <c r="I56" s="26"/>
      <c r="J56" s="26"/>
      <c r="K56" s="27"/>
    </row>
    <row r="57" customFormat="false" ht="13.8" hidden="false" customHeight="false" outlineLevel="0" collapsed="false">
      <c r="A57" s="23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7"/>
    </row>
    <row r="58" customFormat="false" ht="13.8" hidden="false" customHeight="false" outlineLevel="0" collapsed="false">
      <c r="A58" s="23" t="s">
        <v>47</v>
      </c>
      <c r="B58" s="26"/>
      <c r="C58" s="26"/>
      <c r="D58" s="26"/>
      <c r="E58" s="26"/>
      <c r="F58" s="26"/>
      <c r="G58" s="26"/>
      <c r="H58" s="26"/>
      <c r="I58" s="26"/>
      <c r="J58" s="26"/>
      <c r="K58" s="27"/>
    </row>
    <row r="59" customFormat="false" ht="13.8" hidden="false" customHeight="false" outlineLevel="0" collapsed="false">
      <c r="A59" s="23" t="s">
        <v>48</v>
      </c>
      <c r="B59" s="26"/>
      <c r="C59" s="26"/>
      <c r="D59" s="26"/>
      <c r="E59" s="26"/>
      <c r="F59" s="26"/>
      <c r="G59" s="26"/>
      <c r="H59" s="26"/>
      <c r="I59" s="26"/>
      <c r="J59" s="26"/>
      <c r="K59" s="27"/>
    </row>
    <row r="60" customFormat="false" ht="13.8" hidden="false" customHeight="false" outlineLevel="0" collapsed="false">
      <c r="A60" s="23" t="s">
        <v>49</v>
      </c>
      <c r="B60" s="26"/>
      <c r="C60" s="26"/>
      <c r="D60" s="26"/>
      <c r="E60" s="26"/>
      <c r="F60" s="26"/>
      <c r="G60" s="26"/>
      <c r="H60" s="26"/>
      <c r="I60" s="26"/>
      <c r="J60" s="26"/>
      <c r="K60" s="27"/>
    </row>
    <row r="61" customFormat="false" ht="13.8" hidden="false" customHeight="false" outlineLevel="0" collapsed="false">
      <c r="A61" s="23" t="s">
        <v>50</v>
      </c>
      <c r="B61" s="26"/>
      <c r="C61" s="26"/>
      <c r="D61" s="26"/>
      <c r="E61" s="26"/>
      <c r="F61" s="26"/>
      <c r="G61" s="26"/>
      <c r="H61" s="26"/>
      <c r="I61" s="26"/>
      <c r="J61" s="26"/>
      <c r="K61" s="27"/>
    </row>
    <row r="62" customFormat="false" ht="13.8" hidden="false" customHeight="false" outlineLevel="0" collapsed="false">
      <c r="A62" s="23" t="s">
        <v>51</v>
      </c>
      <c r="B62" s="26"/>
      <c r="C62" s="26"/>
      <c r="D62" s="26"/>
      <c r="E62" s="26"/>
      <c r="F62" s="26"/>
      <c r="G62" s="26"/>
      <c r="H62" s="26"/>
      <c r="I62" s="26"/>
      <c r="J62" s="26"/>
      <c r="K62" s="27"/>
    </row>
    <row r="63" customFormat="false" ht="13.8" hidden="false" customHeight="false" outlineLevel="0" collapsed="false">
      <c r="A63" s="23" t="s">
        <v>52</v>
      </c>
      <c r="B63" s="26"/>
      <c r="C63" s="26"/>
      <c r="D63" s="26"/>
      <c r="E63" s="26"/>
      <c r="F63" s="26"/>
      <c r="G63" s="26"/>
      <c r="H63" s="26"/>
      <c r="I63" s="26"/>
      <c r="J63" s="26"/>
      <c r="K63" s="27"/>
    </row>
    <row r="64" customFormat="false" ht="82.65" hidden="false" customHeight="true" outlineLevel="0" collapsed="false">
      <c r="A64" s="19" t="s">
        <v>53</v>
      </c>
      <c r="B64" s="28" t="s">
        <v>54</v>
      </c>
      <c r="C64" s="28"/>
      <c r="D64" s="28"/>
      <c r="E64" s="28"/>
      <c r="F64" s="28"/>
      <c r="G64" s="28"/>
      <c r="H64" s="28"/>
      <c r="I64" s="28"/>
      <c r="J64" s="28"/>
      <c r="K64" s="21" t="s">
        <v>55</v>
      </c>
    </row>
    <row r="65" customFormat="false" ht="45.35" hidden="false" customHeight="true" outlineLevel="0" collapsed="false">
      <c r="A65" s="19"/>
      <c r="B65" s="28"/>
      <c r="C65" s="28"/>
      <c r="D65" s="28"/>
      <c r="E65" s="28"/>
      <c r="F65" s="28"/>
      <c r="G65" s="28"/>
      <c r="H65" s="28"/>
      <c r="I65" s="28"/>
      <c r="J65" s="28"/>
      <c r="K65" s="22" t="e">
        <f aca="false">SUM(K67:K96)/(ROUND($C$9,2))</f>
        <v>#DIV/0!</v>
      </c>
    </row>
    <row r="66" customFormat="false" ht="14.15" hidden="false" customHeight="true" outlineLevel="0" collapsed="false">
      <c r="A66" s="23"/>
      <c r="B66" s="24" t="s">
        <v>56</v>
      </c>
      <c r="C66" s="24"/>
      <c r="D66" s="24"/>
      <c r="E66" s="24"/>
      <c r="F66" s="24"/>
      <c r="G66" s="24"/>
      <c r="H66" s="24"/>
      <c r="I66" s="24"/>
      <c r="J66" s="24"/>
      <c r="K66" s="25" t="s">
        <v>15</v>
      </c>
    </row>
    <row r="67" customFormat="false" ht="13.8" hidden="false" customHeight="false" outlineLevel="0" collapsed="false">
      <c r="A67" s="23" t="s">
        <v>57</v>
      </c>
      <c r="B67" s="26"/>
      <c r="C67" s="26"/>
      <c r="D67" s="26"/>
      <c r="E67" s="26"/>
      <c r="F67" s="26"/>
      <c r="G67" s="26"/>
      <c r="H67" s="26"/>
      <c r="I67" s="26"/>
      <c r="J67" s="26"/>
      <c r="K67" s="27"/>
    </row>
    <row r="68" customFormat="false" ht="13.8" hidden="false" customHeight="false" outlineLevel="0" collapsed="false">
      <c r="A68" s="23" t="s">
        <v>58</v>
      </c>
      <c r="B68" s="26"/>
      <c r="C68" s="26"/>
      <c r="D68" s="26"/>
      <c r="E68" s="26"/>
      <c r="F68" s="26"/>
      <c r="G68" s="26"/>
      <c r="H68" s="26"/>
      <c r="I68" s="26"/>
      <c r="J68" s="26"/>
      <c r="K68" s="27"/>
    </row>
    <row r="69" customFormat="false" ht="13.8" hidden="false" customHeight="false" outlineLevel="0" collapsed="false">
      <c r="A69" s="23" t="s">
        <v>59</v>
      </c>
      <c r="B69" s="26"/>
      <c r="C69" s="26"/>
      <c r="D69" s="26"/>
      <c r="E69" s="26"/>
      <c r="F69" s="26"/>
      <c r="G69" s="26"/>
      <c r="H69" s="26"/>
      <c r="I69" s="26"/>
      <c r="J69" s="26"/>
      <c r="K69" s="27"/>
    </row>
    <row r="70" customFormat="false" ht="13.8" hidden="false" customHeight="false" outlineLevel="0" collapsed="false">
      <c r="A70" s="23" t="s">
        <v>60</v>
      </c>
      <c r="B70" s="26"/>
      <c r="C70" s="26"/>
      <c r="D70" s="26"/>
      <c r="E70" s="26"/>
      <c r="F70" s="26"/>
      <c r="G70" s="26"/>
      <c r="H70" s="26"/>
      <c r="I70" s="26"/>
      <c r="J70" s="26"/>
      <c r="K70" s="27"/>
    </row>
    <row r="71" customFormat="false" ht="13.8" hidden="false" customHeight="false" outlineLevel="0" collapsed="false">
      <c r="A71" s="23" t="s">
        <v>61</v>
      </c>
      <c r="B71" s="26"/>
      <c r="C71" s="26"/>
      <c r="D71" s="26"/>
      <c r="E71" s="26"/>
      <c r="F71" s="26"/>
      <c r="G71" s="26"/>
      <c r="H71" s="26"/>
      <c r="I71" s="26"/>
      <c r="J71" s="26"/>
      <c r="K71" s="27"/>
    </row>
    <row r="72" customFormat="false" ht="13.8" hidden="false" customHeight="false" outlineLevel="0" collapsed="false">
      <c r="A72" s="23" t="s">
        <v>62</v>
      </c>
      <c r="B72" s="26"/>
      <c r="C72" s="26"/>
      <c r="D72" s="26"/>
      <c r="E72" s="26"/>
      <c r="F72" s="26"/>
      <c r="G72" s="26"/>
      <c r="H72" s="26"/>
      <c r="I72" s="26"/>
      <c r="J72" s="26"/>
      <c r="K72" s="27"/>
    </row>
    <row r="73" customFormat="false" ht="13.8" hidden="false" customHeight="false" outlineLevel="0" collapsed="false">
      <c r="A73" s="23" t="s">
        <v>63</v>
      </c>
      <c r="B73" s="26"/>
      <c r="C73" s="26"/>
      <c r="D73" s="26"/>
      <c r="E73" s="26"/>
      <c r="F73" s="26"/>
      <c r="G73" s="26"/>
      <c r="H73" s="26"/>
      <c r="I73" s="26"/>
      <c r="J73" s="26"/>
      <c r="K73" s="27"/>
    </row>
    <row r="74" customFormat="false" ht="13.8" hidden="false" customHeight="false" outlineLevel="0" collapsed="false">
      <c r="A74" s="23" t="s">
        <v>64</v>
      </c>
      <c r="B74" s="26"/>
      <c r="C74" s="26"/>
      <c r="D74" s="26"/>
      <c r="E74" s="26"/>
      <c r="F74" s="26"/>
      <c r="G74" s="26"/>
      <c r="H74" s="26"/>
      <c r="I74" s="26"/>
      <c r="J74" s="26"/>
      <c r="K74" s="27"/>
    </row>
    <row r="75" customFormat="false" ht="13.8" hidden="false" customHeight="false" outlineLevel="0" collapsed="false">
      <c r="A75" s="23" t="s">
        <v>65</v>
      </c>
      <c r="B75" s="26"/>
      <c r="C75" s="26"/>
      <c r="D75" s="26"/>
      <c r="E75" s="26"/>
      <c r="F75" s="26"/>
      <c r="G75" s="26"/>
      <c r="H75" s="26"/>
      <c r="I75" s="26"/>
      <c r="J75" s="26"/>
      <c r="K75" s="27"/>
    </row>
    <row r="76" customFormat="false" ht="13.8" hidden="false" customHeight="false" outlineLevel="0" collapsed="false">
      <c r="A76" s="23" t="s">
        <v>66</v>
      </c>
      <c r="B76" s="26"/>
      <c r="C76" s="26"/>
      <c r="D76" s="26"/>
      <c r="E76" s="26"/>
      <c r="F76" s="26"/>
      <c r="G76" s="26"/>
      <c r="H76" s="26"/>
      <c r="I76" s="26"/>
      <c r="J76" s="26"/>
      <c r="K76" s="27"/>
    </row>
    <row r="77" customFormat="false" ht="13.8" hidden="false" customHeight="false" outlineLevel="0" collapsed="false">
      <c r="A77" s="23" t="s">
        <v>67</v>
      </c>
      <c r="B77" s="26"/>
      <c r="C77" s="26"/>
      <c r="D77" s="26"/>
      <c r="E77" s="26"/>
      <c r="F77" s="26"/>
      <c r="G77" s="26"/>
      <c r="H77" s="26"/>
      <c r="I77" s="26"/>
      <c r="J77" s="26"/>
      <c r="K77" s="27"/>
    </row>
    <row r="78" customFormat="false" ht="13.8" hidden="false" customHeight="false" outlineLevel="0" collapsed="false">
      <c r="A78" s="23" t="s">
        <v>68</v>
      </c>
      <c r="B78" s="26"/>
      <c r="C78" s="26"/>
      <c r="D78" s="26"/>
      <c r="E78" s="26"/>
      <c r="F78" s="26"/>
      <c r="G78" s="26"/>
      <c r="H78" s="26"/>
      <c r="I78" s="26"/>
      <c r="J78" s="26"/>
      <c r="K78" s="27"/>
    </row>
    <row r="79" customFormat="false" ht="13.8" hidden="false" customHeight="false" outlineLevel="0" collapsed="false">
      <c r="A79" s="23" t="s">
        <v>69</v>
      </c>
      <c r="B79" s="26"/>
      <c r="C79" s="26"/>
      <c r="D79" s="26"/>
      <c r="E79" s="26"/>
      <c r="F79" s="26"/>
      <c r="G79" s="26"/>
      <c r="H79" s="26"/>
      <c r="I79" s="26"/>
      <c r="J79" s="26"/>
      <c r="K79" s="27"/>
    </row>
    <row r="80" customFormat="false" ht="13.8" hidden="false" customHeight="false" outlineLevel="0" collapsed="false">
      <c r="A80" s="23" t="s">
        <v>70</v>
      </c>
      <c r="B80" s="26"/>
      <c r="C80" s="26"/>
      <c r="D80" s="26"/>
      <c r="E80" s="26"/>
      <c r="F80" s="26"/>
      <c r="G80" s="26"/>
      <c r="H80" s="26"/>
      <c r="I80" s="26"/>
      <c r="J80" s="26"/>
      <c r="K80" s="27"/>
    </row>
    <row r="81" customFormat="false" ht="13.8" hidden="false" customHeight="false" outlineLevel="0" collapsed="false">
      <c r="A81" s="23" t="s">
        <v>71</v>
      </c>
      <c r="B81" s="26"/>
      <c r="C81" s="26"/>
      <c r="D81" s="26"/>
      <c r="E81" s="26"/>
      <c r="F81" s="26"/>
      <c r="G81" s="26"/>
      <c r="H81" s="26"/>
      <c r="I81" s="26"/>
      <c r="J81" s="26"/>
      <c r="K81" s="27"/>
    </row>
    <row r="82" customFormat="false" ht="13.8" hidden="false" customHeight="false" outlineLevel="0" collapsed="false">
      <c r="A82" s="23" t="s">
        <v>72</v>
      </c>
      <c r="B82" s="26"/>
      <c r="C82" s="26"/>
      <c r="D82" s="26"/>
      <c r="E82" s="26"/>
      <c r="F82" s="26"/>
      <c r="G82" s="26"/>
      <c r="H82" s="26"/>
      <c r="I82" s="26"/>
      <c r="J82" s="26"/>
      <c r="K82" s="27"/>
    </row>
    <row r="83" customFormat="false" ht="13.8" hidden="false" customHeight="false" outlineLevel="0" collapsed="false">
      <c r="A83" s="23" t="s">
        <v>73</v>
      </c>
      <c r="B83" s="26"/>
      <c r="C83" s="26"/>
      <c r="D83" s="26"/>
      <c r="E83" s="26"/>
      <c r="F83" s="26"/>
      <c r="G83" s="26"/>
      <c r="H83" s="26"/>
      <c r="I83" s="26"/>
      <c r="J83" s="26"/>
      <c r="K83" s="27"/>
    </row>
    <row r="84" customFormat="false" ht="13.8" hidden="false" customHeight="false" outlineLevel="0" collapsed="false">
      <c r="A84" s="23" t="s">
        <v>74</v>
      </c>
      <c r="B84" s="26"/>
      <c r="C84" s="26"/>
      <c r="D84" s="26"/>
      <c r="E84" s="26"/>
      <c r="F84" s="26"/>
      <c r="G84" s="26"/>
      <c r="H84" s="26"/>
      <c r="I84" s="26"/>
      <c r="J84" s="26"/>
      <c r="K84" s="27"/>
    </row>
    <row r="85" customFormat="false" ht="13.8" hidden="false" customHeight="false" outlineLevel="0" collapsed="false">
      <c r="A85" s="23" t="s">
        <v>75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</row>
    <row r="86" customFormat="false" ht="13.8" hidden="false" customHeight="false" outlineLevel="0" collapsed="false">
      <c r="A86" s="23" t="s">
        <v>76</v>
      </c>
      <c r="B86" s="26"/>
      <c r="C86" s="26"/>
      <c r="D86" s="26"/>
      <c r="E86" s="26"/>
      <c r="F86" s="26"/>
      <c r="G86" s="26"/>
      <c r="H86" s="26"/>
      <c r="I86" s="26"/>
      <c r="J86" s="26"/>
      <c r="K86" s="27"/>
    </row>
    <row r="87" customFormat="false" ht="13.8" hidden="false" customHeight="false" outlineLevel="0" collapsed="false">
      <c r="A87" s="23" t="s">
        <v>77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</row>
    <row r="88" customFormat="false" ht="13.8" hidden="false" customHeight="false" outlineLevel="0" collapsed="false">
      <c r="A88" s="23" t="s">
        <v>78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</row>
    <row r="89" customFormat="false" ht="13.8" hidden="false" customHeight="false" outlineLevel="0" collapsed="false">
      <c r="A89" s="23" t="s">
        <v>79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</row>
    <row r="90" customFormat="false" ht="13.8" hidden="false" customHeight="false" outlineLevel="0" collapsed="false">
      <c r="A90" s="23" t="s">
        <v>80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</row>
    <row r="91" customFormat="false" ht="13.8" hidden="false" customHeight="false" outlineLevel="0" collapsed="false">
      <c r="A91" s="23" t="s">
        <v>81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</row>
    <row r="92" customFormat="false" ht="13.8" hidden="false" customHeight="false" outlineLevel="0" collapsed="false">
      <c r="A92" s="23" t="s">
        <v>82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</row>
    <row r="93" customFormat="false" ht="13.8" hidden="false" customHeight="false" outlineLevel="0" collapsed="false">
      <c r="A93" s="23" t="s">
        <v>83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</row>
    <row r="94" customFormat="false" ht="13.8" hidden="false" customHeight="false" outlineLevel="0" collapsed="false">
      <c r="A94" s="23" t="s">
        <v>84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</row>
    <row r="95" customFormat="false" ht="13.8" hidden="false" customHeight="false" outlineLevel="0" collapsed="false">
      <c r="A95" s="23" t="s">
        <v>85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</row>
    <row r="96" customFormat="false" ht="13.8" hidden="false" customHeight="false" outlineLevel="0" collapsed="false">
      <c r="A96" s="23" t="s">
        <v>86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</row>
    <row r="97" customFormat="false" ht="16.5" hidden="false" customHeight="true" outlineLevel="0" collapsed="false">
      <c r="B97" s="29" t="s">
        <v>87</v>
      </c>
      <c r="C97" s="29"/>
      <c r="D97" s="29"/>
      <c r="E97" s="29"/>
      <c r="F97" s="29"/>
      <c r="G97" s="29"/>
      <c r="H97" s="29"/>
      <c r="I97" s="29"/>
      <c r="J97" s="29"/>
      <c r="K97" s="30" t="n">
        <f aca="false">C11-SUM(K28:K37)-SUM(K41:K50)-SUM(K54:K63)-SUM(K67:K96)</f>
        <v>0</v>
      </c>
    </row>
    <row r="98" customFormat="false" ht="15" hidden="false" customHeight="false" outlineLevel="0" collapsed="false">
      <c r="B98" s="31" t="s">
        <v>88</v>
      </c>
      <c r="C98" s="32" t="str">
        <f aca="false">_xlfn.IFS(K97=0,"Planilha consistente",K97&gt;0,"Valor líquido a receber excede o valor das despesas ",K97&lt;0,"Valor líquido a receber insuficiente para cobertura das despesas")</f>
        <v>Planilha consistente</v>
      </c>
      <c r="D98" s="32"/>
      <c r="E98" s="32"/>
      <c r="F98" s="32"/>
      <c r="G98" s="32"/>
      <c r="H98" s="32"/>
      <c r="I98" s="32"/>
      <c r="J98" s="32"/>
      <c r="K98" s="32"/>
    </row>
    <row r="99" customFormat="false" ht="30.4" hidden="false" customHeight="true" outlineLevel="0" collapsed="false">
      <c r="B99" s="16"/>
      <c r="C99" s="33" t="s">
        <v>89</v>
      </c>
      <c r="D99" s="33"/>
      <c r="E99" s="33"/>
      <c r="F99" s="33"/>
      <c r="G99" s="33"/>
      <c r="H99" s="33"/>
      <c r="I99" s="33"/>
      <c r="J99" s="33"/>
      <c r="K99" s="33"/>
    </row>
    <row r="100" customFormat="false" ht="12.8" hidden="false" customHeight="true" outlineLevel="0" collapsed="false">
      <c r="A100" s="34" t="s">
        <v>90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</row>
    <row r="101" customFormat="false" ht="12.8" hidden="false" customHeight="false" outlineLevel="0" collapsed="false">
      <c r="A101" s="34" t="s">
        <v>91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</row>
    <row r="102" customFormat="false" ht="12.8" hidden="false" customHeight="false" outlineLevel="0" collapsed="false">
      <c r="A102" s="34" t="s">
        <v>92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</row>
    <row r="103" customFormat="false" ht="12.8" hidden="false" customHeight="false" outlineLevel="0" collapsed="false">
      <c r="A103" s="34" t="s">
        <v>93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customFormat="false" ht="12.8" hidden="false" customHeight="false" outlineLevel="0" collapsed="false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</row>
    <row r="105" customFormat="false" ht="12.8" hidden="false" customHeight="false" outlineLevel="0" collapsed="false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  <row r="106" customFormat="false" ht="12.8" hidden="false" customHeight="false" outlineLevel="0" collapsed="false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</row>
    <row r="107" customFormat="false" ht="12.8" hidden="false" customHeight="false" outlineLevel="0" collapsed="false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</row>
    <row r="108" customFormat="false" ht="12.8" hidden="false" customHeight="false" outlineLevel="0" collapsed="false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</row>
    <row r="109" customFormat="false" ht="41.65" hidden="false" customHeight="true" outlineLevel="0" collapsed="false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</row>
    <row r="110" customFormat="false" ht="12.8" hidden="false" customHeight="false" outlineLevel="0" collapsed="false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</row>
    <row r="111" customFormat="false" ht="12.8" hidden="false" customHeight="false" outlineLevel="0" collapsed="false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</row>
    <row r="112" customFormat="false" ht="12.8" hidden="false" customHeight="false" outlineLevel="0" collapsed="false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</row>
    <row r="113" customFormat="false" ht="55.7" hidden="false" customHeight="true" outlineLevel="0" collapsed="false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</sheetData>
  <sheetProtection sheet="true" password="f37a" objects="true" scenarios="true" selectLockedCells="true"/>
  <mergeCells count="83">
    <mergeCell ref="A5:K5"/>
    <mergeCell ref="A7:K7"/>
    <mergeCell ref="D9:K9"/>
    <mergeCell ref="D10:K10"/>
    <mergeCell ref="D11:K11"/>
    <mergeCell ref="A13:K13"/>
    <mergeCell ref="B15:K23"/>
    <mergeCell ref="A25:A26"/>
    <mergeCell ref="B25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A38:A39"/>
    <mergeCell ref="B38:J39"/>
    <mergeCell ref="B40:J40"/>
    <mergeCell ref="B41:J41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A51:A52"/>
    <mergeCell ref="B51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A64:A65"/>
    <mergeCell ref="B64:J65"/>
    <mergeCell ref="B66:J66"/>
    <mergeCell ref="B67:J67"/>
    <mergeCell ref="B68:J68"/>
    <mergeCell ref="B69:J69"/>
    <mergeCell ref="B70:J70"/>
    <mergeCell ref="B71:J71"/>
    <mergeCell ref="B72:J72"/>
    <mergeCell ref="B73:J73"/>
    <mergeCell ref="B74:J74"/>
    <mergeCell ref="B75:J75"/>
    <mergeCell ref="B76:J76"/>
    <mergeCell ref="B77:J77"/>
    <mergeCell ref="B78:J78"/>
    <mergeCell ref="B79:J79"/>
    <mergeCell ref="B80:J80"/>
    <mergeCell ref="B81:J81"/>
    <mergeCell ref="B82:J82"/>
    <mergeCell ref="B83:J83"/>
    <mergeCell ref="B84:J84"/>
    <mergeCell ref="B85:J85"/>
    <mergeCell ref="B86:J86"/>
    <mergeCell ref="B87:J87"/>
    <mergeCell ref="B88:J88"/>
    <mergeCell ref="B89:J89"/>
    <mergeCell ref="B90:J90"/>
    <mergeCell ref="B91:J91"/>
    <mergeCell ref="B92:J92"/>
    <mergeCell ref="B93:J93"/>
    <mergeCell ref="B94:J94"/>
    <mergeCell ref="B95:J95"/>
    <mergeCell ref="B96:J96"/>
    <mergeCell ref="B97:J97"/>
    <mergeCell ref="C98:K98"/>
    <mergeCell ref="C99:K99"/>
    <mergeCell ref="A100:K113"/>
  </mergeCells>
  <conditionalFormatting sqref="K97">
    <cfRule type="cellIs" priority="2" operator="equal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  <cfRule type="cellIs" priority="4" operator="greater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0" pageOrder="downThenOver" orientation="landscape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1067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2022-02-07T09:37:00Z</dcterms:created>
  <dc:creator/>
  <dc:description/>
  <dc:language>pt-BR</dc:language>
  <cp:lastModifiedBy/>
  <dcterms:modified xsi:type="dcterms:W3CDTF">2023-09-14T09:17:38Z</dcterms:modified>
  <cp:revision>285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